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<sst xmlns="http://schemas.openxmlformats.org/spreadsheetml/2006/main" count="68" uniqueCount="51">
  <si>
    <t>Nr. 256/24.01.2013</t>
  </si>
  <si>
    <t>Numar dosar : 5292/111/2012, Tribunalul Bihor, Sectia a II-a Civilă,de Contencios Administrativ si Fiscal</t>
  </si>
  <si>
    <t>Judecator sindic : Varga Iren</t>
  </si>
  <si>
    <t>Temei juridic : art.20,  lit.(k) si art.74  din Legea nr.85/2006 privind procedura insolvenței</t>
  </si>
  <si>
    <t>Lichidator judiciar : GLOBAL MONEY RECOVERY IPURL</t>
  </si>
  <si>
    <r>
      <t xml:space="preserve">Debitor : SC SINERGO SERVICE SRL – </t>
    </r>
    <r>
      <rPr>
        <i/>
        <sz val="10"/>
        <rFont val="Times New Roman"/>
        <family val="1"/>
      </rPr>
      <t>societate în faliment, in bankrupcy, en faillite</t>
    </r>
  </si>
  <si>
    <t>Termen : 09.04.2013</t>
  </si>
  <si>
    <t xml:space="preserve">                  TABEL DEFINITIV RECTIFICAT DE CREANTE AL DEBITORULUI        </t>
  </si>
  <si>
    <t xml:space="preserve">                                                    SC SINERGO SERVICE SRL</t>
  </si>
  <si>
    <t>Grupa 1, art.123 pct. (4) - Creanţe bugetare</t>
  </si>
  <si>
    <t>Nr. crt.</t>
  </si>
  <si>
    <t>Creditor</t>
  </si>
  <si>
    <t>Adresă</t>
  </si>
  <si>
    <t>Creanță depusă</t>
  </si>
  <si>
    <t>Creanță acceptată</t>
  </si>
  <si>
    <t>% din grupă</t>
  </si>
  <si>
    <t>% din total</t>
  </si>
  <si>
    <t>Mențiuni</t>
  </si>
  <si>
    <t>AFP Oradea</t>
  </si>
  <si>
    <t>Oradea, str. Dimitrie Cantemir, nr.2B, jud.Bihor</t>
  </si>
  <si>
    <t>Garantată conform proceselor verbale de sechestru: PV nr.42219/16.03.2010, PV nr.110374/09.08.2010, PV nr.164779/29.11.2010, PV nr.141171/30.08.2011</t>
  </si>
  <si>
    <t>Total Grupă 1</t>
  </si>
  <si>
    <t>Grupa 2, art.123 pct. (4) - Creanţe bugetare</t>
  </si>
  <si>
    <t>Primăria Oradea</t>
  </si>
  <si>
    <t>Oradea, P-ţa Unirii nr. 1, jud.Bihor</t>
  </si>
  <si>
    <t>Privilegiată contributii, dobanzi, penalitati</t>
  </si>
  <si>
    <t>Primăria Mădăras</t>
  </si>
  <si>
    <t>Mădăras, nr.1, jud.Bihor</t>
  </si>
  <si>
    <t>Total Grupă 2</t>
  </si>
  <si>
    <t>Grupa 3, art.123 pct. (7) și (8) - Creanţe chirografare</t>
  </si>
  <si>
    <t>Nr. crt</t>
  </si>
  <si>
    <t>Adresa</t>
  </si>
  <si>
    <t>Creantă depusă</t>
  </si>
  <si>
    <t xml:space="preserve">SC Macromex Food Service SRL </t>
  </si>
  <si>
    <t>Bucuresti, str.Polona, nr.57, sect. 1</t>
  </si>
  <si>
    <t>Admisă integral în temeiul art.66 al.(1) din Lege</t>
  </si>
  <si>
    <t>SC Medicris SRL</t>
  </si>
  <si>
    <t>Oradea, str.Matei Corvin, nr.9, jud.Bihor</t>
  </si>
  <si>
    <t>SC Serv Septic SRL</t>
  </si>
  <si>
    <t>Oradea, str. Horea, nr.45, jud.Bihor</t>
  </si>
  <si>
    <t xml:space="preserve">SC ȚIRIAC AUTO </t>
  </si>
  <si>
    <t>Brașov, Calea București, nr.241, jud.Brașov</t>
  </si>
  <si>
    <t>Total Grupă 3</t>
  </si>
  <si>
    <t>Solicităm afișarea prezentului tabel definitiv rectificat de creanță la grefa Tribunalului Bihor.</t>
  </si>
  <si>
    <t>Total creanțe depuse:</t>
  </si>
  <si>
    <t>Lei</t>
  </si>
  <si>
    <t>Total creanțe acceptate:</t>
  </si>
  <si>
    <t xml:space="preserve">Lei </t>
  </si>
  <si>
    <t>Lichidator judiciar</t>
  </si>
  <si>
    <t>GLOBAL MONEY RECOVERY IPURL</t>
  </si>
  <si>
    <t>Av. Țiril Horia Cristian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</si>
</sst>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&quot; lei&quot;;\-#,##0.00&quot; lei&quot;"/>
    <numFmt numFmtId="166" formatCode="_-* #,##0.00\ _l_e_i_-;\-* #,##0.00\ _l_e_i_-;_-* \-??\ _l_e_i_-;_-@_-"/>
    <numFmt numFmtId="167" formatCode="0.00%"/>
    <numFmt numFmtId="168" formatCode="#,##0.00&quot; lei&quot;"/>
    <numFmt numFmtId="169" formatCode="#,###.00"/>
    <numFmt numFmtId="170" formatCode="#,##0"/>
  </numFmts>
  <fonts count="17"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2" borderId="0" xfId="0" applyNumberFormat="1" applyFont="1" applyFill="1" applyBorder="1" applyAlignment="1">
      <alignment/>
    </xf>
    <xf numFmtId="164" fontId="3" fillId="2" borderId="0" xfId="0" applyNumberFormat="1" applyFont="1" applyFill="1" applyBorder="1" applyAlignment="1">
      <alignment/>
    </xf>
    <xf numFmtId="164" fontId="4" fillId="0" borderId="0" xfId="0" applyFont="1" applyAlignment="1">
      <alignment/>
    </xf>
    <xf numFmtId="164" fontId="6" fillId="2" borderId="0" xfId="0" applyNumberFormat="1" applyFont="1" applyFill="1" applyBorder="1" applyAlignment="1">
      <alignment/>
    </xf>
    <xf numFmtId="164" fontId="7" fillId="0" borderId="0" xfId="0" applyFont="1" applyAlignment="1">
      <alignment/>
    </xf>
    <xf numFmtId="164" fontId="8" fillId="2" borderId="0" xfId="0" applyNumberFormat="1" applyFont="1" applyFill="1" applyBorder="1" applyAlignment="1">
      <alignment/>
    </xf>
    <xf numFmtId="164" fontId="9" fillId="2" borderId="0" xfId="0" applyNumberFormat="1" applyFont="1" applyFill="1" applyBorder="1" applyAlignment="1">
      <alignment/>
    </xf>
    <xf numFmtId="164" fontId="10" fillId="2" borderId="0" xfId="0" applyNumberFormat="1" applyFont="1" applyFill="1" applyBorder="1" applyAlignment="1">
      <alignment/>
    </xf>
    <xf numFmtId="164" fontId="11" fillId="2" borderId="0" xfId="0" applyNumberFormat="1" applyFont="1" applyFill="1" applyBorder="1" applyAlignment="1">
      <alignment/>
    </xf>
    <xf numFmtId="164" fontId="12" fillId="2" borderId="0" xfId="0" applyNumberFormat="1" applyFont="1" applyFill="1" applyBorder="1" applyAlignment="1">
      <alignment/>
    </xf>
    <xf numFmtId="164" fontId="13" fillId="0" borderId="1" xfId="0" applyFont="1" applyFill="1" applyBorder="1" applyAlignment="1">
      <alignment horizontal="center" vertical="center" wrapText="1"/>
    </xf>
    <xf numFmtId="164" fontId="13" fillId="0" borderId="1" xfId="0" applyFont="1" applyFill="1" applyBorder="1" applyAlignment="1">
      <alignment horizontal="center" vertical="center"/>
    </xf>
    <xf numFmtId="164" fontId="14" fillId="0" borderId="1" xfId="0" applyFont="1" applyFill="1" applyBorder="1" applyAlignment="1">
      <alignment horizontal="center" vertical="center"/>
    </xf>
    <xf numFmtId="164" fontId="14" fillId="0" borderId="1" xfId="0" applyFont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 vertical="center"/>
    </xf>
    <xf numFmtId="167" fontId="14" fillId="0" borderId="1" xfId="15" applyNumberFormat="1" applyFont="1" applyFill="1" applyBorder="1" applyAlignment="1" applyProtection="1">
      <alignment horizontal="center" vertical="center" wrapText="1"/>
      <protection/>
    </xf>
    <xf numFmtId="167" fontId="14" fillId="0" borderId="1" xfId="0" applyNumberFormat="1" applyFont="1" applyFill="1" applyBorder="1" applyAlignment="1">
      <alignment horizontal="center" vertical="center"/>
    </xf>
    <xf numFmtId="164" fontId="14" fillId="0" borderId="1" xfId="0" applyFont="1" applyFill="1" applyBorder="1" applyAlignment="1">
      <alignment horizontal="center" vertical="center" wrapText="1"/>
    </xf>
    <xf numFmtId="168" fontId="13" fillId="0" borderId="1" xfId="15" applyNumberFormat="1" applyFont="1" applyFill="1" applyBorder="1" applyAlignment="1" applyProtection="1">
      <alignment horizontal="center" vertical="center"/>
      <protection/>
    </xf>
    <xf numFmtId="167" fontId="13" fillId="0" borderId="1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/>
    </xf>
    <xf numFmtId="164" fontId="14" fillId="0" borderId="0" xfId="0" applyFont="1" applyAlignment="1">
      <alignment/>
    </xf>
    <xf numFmtId="168" fontId="14" fillId="0" borderId="1" xfId="15" applyNumberFormat="1" applyFont="1" applyFill="1" applyBorder="1" applyAlignment="1" applyProtection="1">
      <alignment horizontal="center" vertical="center"/>
      <protection/>
    </xf>
    <xf numFmtId="164" fontId="15" fillId="0" borderId="0" xfId="0" applyFont="1" applyAlignment="1">
      <alignment/>
    </xf>
    <xf numFmtId="169" fontId="15" fillId="0" borderId="0" xfId="0" applyNumberFormat="1" applyFont="1" applyAlignment="1">
      <alignment/>
    </xf>
    <xf numFmtId="164" fontId="16" fillId="0" borderId="0" xfId="0" applyFont="1" applyBorder="1" applyAlignment="1">
      <alignment/>
    </xf>
    <xf numFmtId="170" fontId="7" fillId="0" borderId="0" xfId="0" applyNumberFormat="1" applyFont="1" applyAlignment="1">
      <alignment/>
    </xf>
    <xf numFmtId="164" fontId="1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workbookViewId="0" topLeftCell="A33">
      <selection activeCell="H40" sqref="A1:H40"/>
    </sheetView>
  </sheetViews>
  <sheetFormatPr defaultColWidth="12.57421875" defaultRowHeight="12.75"/>
  <cols>
    <col min="1" max="1" width="3.7109375" style="0" customWidth="1"/>
    <col min="2" max="2" width="8.00390625" style="0" customWidth="1"/>
    <col min="3" max="3" width="10.28125" style="0" customWidth="1"/>
    <col min="4" max="4" width="13.8515625" style="0" customWidth="1"/>
    <col min="5" max="5" width="14.00390625" style="0" customWidth="1"/>
    <col min="6" max="6" width="9.57421875" style="0" customWidth="1"/>
    <col min="7" max="7" width="8.8515625" style="0" customWidth="1"/>
    <col min="8" max="8" width="17.421875" style="0" customWidth="1"/>
    <col min="9" max="16384" width="11.57421875" style="0" customWidth="1"/>
  </cols>
  <sheetData>
    <row r="1" spans="1:12" ht="12.75">
      <c r="A1" s="1" t="s">
        <v>0</v>
      </c>
      <c r="B1" s="2"/>
      <c r="C1" s="3"/>
      <c r="D1" s="3"/>
      <c r="E1" s="3"/>
      <c r="F1" s="3"/>
      <c r="G1" s="3"/>
      <c r="H1" s="3"/>
      <c r="I1" s="3"/>
      <c r="J1" s="4"/>
      <c r="K1" s="4"/>
      <c r="L1" s="4"/>
    </row>
    <row r="2" spans="1:12" ht="12.75">
      <c r="A2" s="3"/>
      <c r="B2" s="3"/>
      <c r="C2" s="3"/>
      <c r="D2" s="3"/>
      <c r="E2" s="3"/>
      <c r="F2" s="3"/>
      <c r="G2" s="3"/>
      <c r="H2" s="3"/>
      <c r="I2" s="3"/>
      <c r="J2" s="4"/>
      <c r="K2" s="4"/>
      <c r="L2" s="4"/>
    </row>
    <row r="3" spans="1:12" ht="12.75">
      <c r="A3" s="1" t="s">
        <v>1</v>
      </c>
      <c r="B3" s="2"/>
      <c r="C3" s="3"/>
      <c r="D3" s="3"/>
      <c r="E3" s="3"/>
      <c r="F3" s="3"/>
      <c r="G3" s="3"/>
      <c r="H3" s="3"/>
      <c r="I3" s="3"/>
      <c r="J3" s="4"/>
      <c r="K3" s="4"/>
      <c r="L3" s="4"/>
    </row>
    <row r="4" spans="1:12" ht="12.75">
      <c r="A4" s="1" t="s">
        <v>2</v>
      </c>
      <c r="B4" s="2"/>
      <c r="C4" s="3"/>
      <c r="D4" s="3"/>
      <c r="E4" s="3"/>
      <c r="F4" s="3"/>
      <c r="G4" s="3"/>
      <c r="H4" s="3"/>
      <c r="I4" s="3"/>
      <c r="J4" s="4"/>
      <c r="K4" s="4"/>
      <c r="L4" s="4"/>
    </row>
    <row r="5" spans="1:12" ht="12.75">
      <c r="A5" s="1" t="s">
        <v>3</v>
      </c>
      <c r="B5" s="2"/>
      <c r="C5" s="3"/>
      <c r="D5" s="3"/>
      <c r="E5" s="3"/>
      <c r="F5" s="3"/>
      <c r="G5" s="3"/>
      <c r="H5" s="3"/>
      <c r="I5" s="3"/>
      <c r="J5" s="4"/>
      <c r="K5" s="4"/>
      <c r="L5" s="4"/>
    </row>
    <row r="6" spans="1:12" ht="12.75">
      <c r="A6" s="1" t="s">
        <v>4</v>
      </c>
      <c r="B6" s="2"/>
      <c r="C6" s="3"/>
      <c r="D6" s="3"/>
      <c r="E6" s="3"/>
      <c r="F6" s="3"/>
      <c r="G6" s="3"/>
      <c r="H6" s="3"/>
      <c r="I6" s="3"/>
      <c r="J6" s="4"/>
      <c r="K6" s="4"/>
      <c r="L6" s="4"/>
    </row>
    <row r="7" spans="1:12" ht="12.75">
      <c r="A7" s="1" t="s">
        <v>5</v>
      </c>
      <c r="B7" s="2"/>
      <c r="C7" s="3"/>
      <c r="D7" s="3"/>
      <c r="E7" s="3"/>
      <c r="F7" s="3"/>
      <c r="G7" s="3"/>
      <c r="H7" s="3"/>
      <c r="I7" s="3"/>
      <c r="J7" s="4"/>
      <c r="K7" s="4"/>
      <c r="L7" s="4"/>
    </row>
    <row r="8" spans="1:12" ht="12.75">
      <c r="A8" s="1" t="s">
        <v>6</v>
      </c>
      <c r="B8" s="2"/>
      <c r="C8" s="3"/>
      <c r="D8" s="3"/>
      <c r="E8" s="3"/>
      <c r="F8" s="3"/>
      <c r="G8" s="3"/>
      <c r="H8" s="3"/>
      <c r="I8" s="3"/>
      <c r="J8" s="4"/>
      <c r="K8" s="4"/>
      <c r="L8" s="4"/>
    </row>
    <row r="9" spans="1:12" ht="12.75">
      <c r="A9" s="5"/>
      <c r="B9" s="5"/>
      <c r="C9" s="5"/>
      <c r="D9" s="5"/>
      <c r="E9" s="5"/>
      <c r="F9" s="5"/>
      <c r="G9" s="5"/>
      <c r="H9" s="5"/>
      <c r="I9" s="5"/>
      <c r="J9" s="4"/>
      <c r="K9" s="4"/>
      <c r="L9" s="4"/>
    </row>
    <row r="10" spans="1:11" ht="12.75">
      <c r="A10" s="6" t="s">
        <v>7</v>
      </c>
      <c r="B10" s="7"/>
      <c r="C10" s="8"/>
      <c r="D10" s="8"/>
      <c r="E10" s="8"/>
      <c r="F10" s="8"/>
      <c r="G10" s="8"/>
      <c r="H10" s="8"/>
      <c r="I10" s="5"/>
      <c r="J10" s="4"/>
      <c r="K10" s="4"/>
    </row>
    <row r="11" spans="1:11" ht="12.75">
      <c r="A11" s="6" t="s">
        <v>8</v>
      </c>
      <c r="B11" s="7"/>
      <c r="C11" s="8"/>
      <c r="D11" s="8"/>
      <c r="E11" s="8"/>
      <c r="F11" s="8"/>
      <c r="G11" s="8"/>
      <c r="H11" s="8"/>
      <c r="I11" s="5"/>
      <c r="J11" s="4"/>
      <c r="K11" s="4"/>
    </row>
    <row r="12" spans="1:11" ht="12.75">
      <c r="A12" s="6"/>
      <c r="B12" s="9"/>
      <c r="C12" s="10"/>
      <c r="D12" s="10"/>
      <c r="E12" s="10"/>
      <c r="F12" s="10"/>
      <c r="G12" s="10"/>
      <c r="H12" s="10"/>
      <c r="I12" s="5"/>
      <c r="J12" s="4"/>
      <c r="K12" s="4"/>
    </row>
    <row r="13" spans="1:11" ht="12.75">
      <c r="A13" s="6" t="s">
        <v>9</v>
      </c>
      <c r="B13" s="5"/>
      <c r="C13" s="5"/>
      <c r="D13" s="5"/>
      <c r="E13" s="5"/>
      <c r="F13" s="11"/>
      <c r="G13" s="11"/>
      <c r="H13" s="11"/>
      <c r="I13" s="5"/>
      <c r="J13" s="4"/>
      <c r="K13" s="4"/>
    </row>
    <row r="14" spans="1:11" ht="12.75">
      <c r="A14" s="12" t="s">
        <v>10</v>
      </c>
      <c r="B14" s="13" t="s">
        <v>11</v>
      </c>
      <c r="C14" s="13" t="s">
        <v>12</v>
      </c>
      <c r="D14" s="12" t="s">
        <v>13</v>
      </c>
      <c r="E14" s="12" t="s">
        <v>14</v>
      </c>
      <c r="F14" s="12" t="s">
        <v>15</v>
      </c>
      <c r="G14" s="12" t="s">
        <v>16</v>
      </c>
      <c r="H14" s="13" t="s">
        <v>17</v>
      </c>
      <c r="I14" s="5"/>
      <c r="J14" s="4"/>
      <c r="K14" s="4"/>
    </row>
    <row r="15" spans="1:11" ht="142.5" customHeight="1">
      <c r="A15" s="14">
        <v>1</v>
      </c>
      <c r="B15" s="15" t="s">
        <v>18</v>
      </c>
      <c r="C15" s="15" t="s">
        <v>19</v>
      </c>
      <c r="D15" s="16">
        <v>1257608</v>
      </c>
      <c r="E15" s="17">
        <v>1257608</v>
      </c>
      <c r="F15" s="18">
        <f>D15/E16</f>
        <v>1</v>
      </c>
      <c r="G15" s="19">
        <f>E15/E34</f>
        <v>0.9627257777962965</v>
      </c>
      <c r="H15" s="20" t="s">
        <v>20</v>
      </c>
      <c r="I15" s="5"/>
      <c r="J15" s="4"/>
      <c r="K15" s="4"/>
    </row>
    <row r="16" spans="1:9" ht="12.75">
      <c r="A16" s="13"/>
      <c r="B16" s="13" t="s">
        <v>21</v>
      </c>
      <c r="C16" s="13"/>
      <c r="D16" s="21">
        <f>SUM(D14:D15)</f>
        <v>1257608</v>
      </c>
      <c r="E16" s="21">
        <f>SUM(E14:E15)</f>
        <v>1257608</v>
      </c>
      <c r="F16" s="22">
        <f>SUM(F14:F15)</f>
        <v>1</v>
      </c>
      <c r="G16" s="22">
        <f>SUM(G14:G15)</f>
        <v>0.9627257777962965</v>
      </c>
      <c r="H16" s="12"/>
      <c r="I16" s="23"/>
    </row>
    <row r="17" spans="1:9" ht="12.75">
      <c r="A17" s="13"/>
      <c r="B17" s="13"/>
      <c r="C17" s="13"/>
      <c r="D17" s="21"/>
      <c r="E17" s="21"/>
      <c r="F17" s="22"/>
      <c r="G17" s="22"/>
      <c r="H17" s="12"/>
      <c r="I17" s="23"/>
    </row>
    <row r="18" spans="1:9" ht="12.75">
      <c r="A18" s="6" t="s">
        <v>22</v>
      </c>
      <c r="B18" s="5"/>
      <c r="C18" s="5"/>
      <c r="D18" s="5"/>
      <c r="E18" s="5"/>
      <c r="F18" s="11"/>
      <c r="G18" s="11"/>
      <c r="H18" s="11"/>
      <c r="I18" s="23"/>
    </row>
    <row r="19" spans="1:8" ht="12.75">
      <c r="A19" s="12" t="s">
        <v>10</v>
      </c>
      <c r="B19" s="13" t="s">
        <v>11</v>
      </c>
      <c r="C19" s="13" t="s">
        <v>12</v>
      </c>
      <c r="D19" s="12" t="s">
        <v>13</v>
      </c>
      <c r="E19" s="12" t="s">
        <v>14</v>
      </c>
      <c r="F19" s="12" t="s">
        <v>15</v>
      </c>
      <c r="G19" s="12" t="s">
        <v>16</v>
      </c>
      <c r="H19" s="13" t="s">
        <v>17</v>
      </c>
    </row>
    <row r="20" spans="1:8" ht="60.75" customHeight="1">
      <c r="A20" s="14">
        <v>1</v>
      </c>
      <c r="B20" s="15" t="s">
        <v>23</v>
      </c>
      <c r="C20" s="15" t="s">
        <v>24</v>
      </c>
      <c r="D20" s="16">
        <v>46</v>
      </c>
      <c r="E20" s="16">
        <v>46</v>
      </c>
      <c r="F20" s="18">
        <f>D20/E22</f>
        <v>0.0017262083458420895</v>
      </c>
      <c r="G20" s="19">
        <f>E20/E34</f>
        <v>3.521398224138972E-05</v>
      </c>
      <c r="H20" s="20" t="s">
        <v>25</v>
      </c>
    </row>
    <row r="21" spans="1:8" ht="12.75">
      <c r="A21" s="14">
        <f>A20+1</f>
        <v>2</v>
      </c>
      <c r="B21" s="20" t="s">
        <v>26</v>
      </c>
      <c r="C21" s="20" t="s">
        <v>27</v>
      </c>
      <c r="D21" s="16">
        <v>26602</v>
      </c>
      <c r="E21" s="16">
        <v>26602</v>
      </c>
      <c r="F21" s="18">
        <f>D21/E22</f>
        <v>0.9982737916541579</v>
      </c>
      <c r="G21" s="19">
        <f>E21/E34</f>
        <v>0.02036439903446629</v>
      </c>
      <c r="H21" s="20" t="s">
        <v>25</v>
      </c>
    </row>
    <row r="22" spans="1:8" ht="16.5" customHeight="1">
      <c r="A22" s="13"/>
      <c r="B22" s="13" t="s">
        <v>28</v>
      </c>
      <c r="C22" s="13"/>
      <c r="D22" s="21">
        <f>SUM(D20:D21)</f>
        <v>26648</v>
      </c>
      <c r="E22" s="21">
        <f>SUM(E20:E21)</f>
        <v>26648</v>
      </c>
      <c r="F22" s="22">
        <f>SUM(F20:F21)</f>
        <v>1</v>
      </c>
      <c r="G22" s="22">
        <f>SUM(G20:G21)</f>
        <v>0.020399613016707677</v>
      </c>
      <c r="H22" s="12"/>
    </row>
    <row r="23" spans="1:8" ht="12.75">
      <c r="A23" s="24"/>
      <c r="B23" s="24"/>
      <c r="C23" s="24"/>
      <c r="D23" s="24"/>
      <c r="E23" s="24"/>
      <c r="F23" s="24"/>
      <c r="G23" s="24"/>
      <c r="H23" s="24"/>
    </row>
    <row r="24" spans="1:8" ht="12.75">
      <c r="A24" s="6" t="s">
        <v>29</v>
      </c>
      <c r="B24" s="4"/>
      <c r="C24" s="4"/>
      <c r="D24" s="4"/>
      <c r="E24" s="4"/>
      <c r="F24" s="24"/>
      <c r="G24" s="24"/>
      <c r="H24" s="24"/>
    </row>
    <row r="25" spans="1:8" ht="27.75" customHeight="1">
      <c r="A25" s="12" t="s">
        <v>30</v>
      </c>
      <c r="B25" s="13" t="s">
        <v>11</v>
      </c>
      <c r="C25" s="13" t="s">
        <v>31</v>
      </c>
      <c r="D25" s="12" t="s">
        <v>32</v>
      </c>
      <c r="E25" s="12" t="s">
        <v>14</v>
      </c>
      <c r="F25" s="12" t="s">
        <v>15</v>
      </c>
      <c r="G25" s="12" t="s">
        <v>16</v>
      </c>
      <c r="H25" s="13" t="s">
        <v>17</v>
      </c>
    </row>
    <row r="26" spans="1:8" ht="63.75" customHeight="1">
      <c r="A26" s="20">
        <v>1</v>
      </c>
      <c r="B26" s="20" t="s">
        <v>33</v>
      </c>
      <c r="C26" s="20" t="s">
        <v>34</v>
      </c>
      <c r="D26" s="25">
        <v>4089.5</v>
      </c>
      <c r="E26" s="25">
        <v>4089.5</v>
      </c>
      <c r="F26" s="19">
        <f>E26/E30</f>
        <v>0.18552130829835292</v>
      </c>
      <c r="G26" s="19">
        <f>E26/E34</f>
        <v>0.0031305995733948533</v>
      </c>
      <c r="H26" s="20" t="s">
        <v>35</v>
      </c>
    </row>
    <row r="27" spans="1:8" ht="58.5" customHeight="1">
      <c r="A27" s="20">
        <v>2</v>
      </c>
      <c r="B27" s="20" t="s">
        <v>36</v>
      </c>
      <c r="C27" s="20" t="s">
        <v>37</v>
      </c>
      <c r="D27" s="25">
        <v>3580</v>
      </c>
      <c r="E27" s="25">
        <v>3580</v>
      </c>
      <c r="F27" s="19">
        <f>E27/E30</f>
        <v>0.16240769866930027</v>
      </c>
      <c r="G27" s="19">
        <f>E27/E34</f>
        <v>0.0027405664440038084</v>
      </c>
      <c r="H27" s="20" t="s">
        <v>35</v>
      </c>
    </row>
    <row r="28" spans="1:8" ht="79.5" customHeight="1">
      <c r="A28" s="20">
        <v>3</v>
      </c>
      <c r="B28" s="20" t="s">
        <v>38</v>
      </c>
      <c r="C28" s="20" t="s">
        <v>39</v>
      </c>
      <c r="D28" s="25">
        <v>5620</v>
      </c>
      <c r="E28" s="25">
        <v>5620</v>
      </c>
      <c r="F28" s="19">
        <f>E28/E30</f>
        <v>0.2549528677434267</v>
      </c>
      <c r="G28" s="19">
        <f>E28/E34</f>
        <v>0.0043022300042741355</v>
      </c>
      <c r="H28" s="20" t="s">
        <v>35</v>
      </c>
    </row>
    <row r="29" spans="1:8" ht="63" customHeight="1">
      <c r="A29" s="14">
        <v>4</v>
      </c>
      <c r="B29" s="20" t="s">
        <v>40</v>
      </c>
      <c r="C29" s="20" t="s">
        <v>41</v>
      </c>
      <c r="D29" s="25">
        <v>8753.79</v>
      </c>
      <c r="E29" s="25">
        <v>8753.79</v>
      </c>
      <c r="F29" s="19">
        <f>E29/E30</f>
        <v>0.39711812528892015</v>
      </c>
      <c r="G29" s="19">
        <f>E29/E34</f>
        <v>0.006701213165322933</v>
      </c>
      <c r="H29" s="20" t="s">
        <v>35</v>
      </c>
    </row>
    <row r="30" spans="1:8" ht="15.75" customHeight="1">
      <c r="A30" s="13"/>
      <c r="B30" s="13" t="s">
        <v>42</v>
      </c>
      <c r="C30" s="13"/>
      <c r="D30" s="21">
        <f>SUM(D26:D29)</f>
        <v>22043.29</v>
      </c>
      <c r="E30" s="21">
        <f>SUM(E26:E29)</f>
        <v>22043.29</v>
      </c>
      <c r="F30" s="22">
        <v>1</v>
      </c>
      <c r="G30" s="22">
        <f>SUM(G26:G29)</f>
        <v>0.01687460918699573</v>
      </c>
      <c r="H30" s="13"/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10" ht="12.75">
      <c r="A32" s="4" t="s">
        <v>43</v>
      </c>
      <c r="B32" s="4"/>
      <c r="C32" s="4"/>
      <c r="D32" s="4"/>
      <c r="E32" s="4"/>
      <c r="F32" s="4"/>
      <c r="G32" s="4"/>
      <c r="H32" s="4"/>
      <c r="I32" s="4"/>
      <c r="J32" s="4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26" t="s">
        <v>44</v>
      </c>
      <c r="C34" s="26"/>
      <c r="D34" s="26"/>
      <c r="E34" s="27">
        <f>D16+D22+D30</f>
        <v>1306299.29</v>
      </c>
      <c r="F34" s="26" t="s">
        <v>45</v>
      </c>
      <c r="G34" s="4"/>
      <c r="H34" s="4"/>
    </row>
    <row r="35" spans="1:8" ht="12.75">
      <c r="A35" s="4"/>
      <c r="B35" s="26"/>
      <c r="C35" s="26"/>
      <c r="D35" s="26"/>
      <c r="E35" s="27"/>
      <c r="F35" s="26"/>
      <c r="G35" s="4"/>
      <c r="H35" s="4"/>
    </row>
    <row r="36" spans="1:8" ht="12.75">
      <c r="A36" s="4"/>
      <c r="B36" s="26" t="s">
        <v>46</v>
      </c>
      <c r="C36" s="26"/>
      <c r="D36" s="26"/>
      <c r="E36" s="27">
        <f>D16+D22+D30</f>
        <v>1306299.29</v>
      </c>
      <c r="F36" s="26" t="s">
        <v>47</v>
      </c>
      <c r="G36" s="4"/>
      <c r="H36" s="4"/>
    </row>
    <row r="38" spans="2:6" ht="12.75">
      <c r="B38" s="6" t="s">
        <v>48</v>
      </c>
      <c r="C38" s="4"/>
      <c r="D38" s="4"/>
      <c r="E38" s="4"/>
      <c r="F38" s="4"/>
    </row>
    <row r="39" spans="2:6" ht="12.75">
      <c r="B39" s="6" t="s">
        <v>49</v>
      </c>
      <c r="C39" s="4"/>
      <c r="D39" s="4"/>
      <c r="E39" s="4"/>
      <c r="F39" s="4"/>
    </row>
    <row r="40" spans="2:6" ht="12.75">
      <c r="B40" s="6" t="s">
        <v>50</v>
      </c>
      <c r="C40" s="4"/>
      <c r="D40" s="4"/>
      <c r="E40" s="4"/>
      <c r="F40" s="4"/>
    </row>
    <row r="53" ht="12.75" customHeight="1"/>
    <row r="55" spans="1:6" ht="12.75">
      <c r="A55" s="28"/>
      <c r="B55" s="28"/>
      <c r="C55" s="28"/>
      <c r="D55" s="28"/>
      <c r="E55" s="29"/>
      <c r="F55" s="4"/>
    </row>
    <row r="56" spans="1:6" ht="12.75">
      <c r="A56" s="4"/>
      <c r="B56" s="4"/>
      <c r="C56" s="4"/>
      <c r="D56" s="4"/>
      <c r="E56" s="6"/>
      <c r="F56" s="4"/>
    </row>
    <row r="57" spans="1:6" ht="12.75">
      <c r="A57" s="30"/>
      <c r="B57" s="4"/>
      <c r="C57" s="4"/>
      <c r="D57" s="4"/>
      <c r="E57" s="29"/>
      <c r="F57" s="4"/>
    </row>
    <row r="58" spans="1:6" ht="12.75">
      <c r="A58" s="30"/>
      <c r="B58" s="4"/>
      <c r="C58" s="4"/>
      <c r="D58" s="4"/>
      <c r="E58" s="29"/>
      <c r="F58" s="4"/>
    </row>
    <row r="59" spans="1:6" ht="12.75">
      <c r="A59" s="30"/>
      <c r="B59" s="4"/>
      <c r="C59" s="4"/>
      <c r="D59" s="4"/>
      <c r="E59" s="29"/>
      <c r="F59" s="4"/>
    </row>
    <row r="60" ht="12.75">
      <c r="G60" s="4"/>
    </row>
  </sheetData>
  <sheetProtection selectLockedCells="1" selectUnlockedCells="1"/>
  <mergeCells count="1">
    <mergeCell ref="A55:D55"/>
  </mergeCells>
  <printOptions/>
  <pageMargins left="0.7875" right="0.7875" top="1.948611111111111" bottom="0.7486111111111111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H40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948611111111111" bottom="0.748611111111111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H40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948611111111111" bottom="0.74861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Tiril Oana</dc:creator>
  <cp:keywords/>
  <dc:description/>
  <cp:lastModifiedBy>Tiril Aurelia</cp:lastModifiedBy>
  <cp:lastPrinted>2012-09-06T13:26:28Z</cp:lastPrinted>
  <dcterms:created xsi:type="dcterms:W3CDTF">2012-08-13T10:10:43Z</dcterms:created>
  <dcterms:modified xsi:type="dcterms:W3CDTF">2013-01-28T06:35:53Z</dcterms:modified>
  <cp:category/>
  <cp:version/>
  <cp:contentType/>
  <cp:contentStatus/>
  <cp:revision>17</cp:revision>
</cp:coreProperties>
</file>